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9" i="1" l="1"/>
  <c r="M15" i="1"/>
  <c r="M11" i="1"/>
  <c r="M18" i="1"/>
  <c r="M14" i="1"/>
  <c r="M10" i="1"/>
  <c r="M17" i="1"/>
  <c r="M13" i="1"/>
  <c r="M9" i="1"/>
  <c r="M16" i="1"/>
  <c r="M12" i="1"/>
  <c r="M8" i="1"/>
</calcChain>
</file>

<file path=xl/sharedStrings.xml><?xml version="1.0" encoding="utf-8"?>
<sst xmlns="http://schemas.openxmlformats.org/spreadsheetml/2006/main" count="418" uniqueCount="204">
  <si>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</si>
  <si>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</si>
  <si>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</si>
  <si>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</si>
  <si>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</si>
  <si>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</si>
  <si>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</si>
  <si>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</si>
  <si>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</si>
  <si>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</si>
  <si>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</si>
  <si>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</si>
  <si>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</si>
  <si>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</si>
  <si>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</si>
  <si>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</si>
  <si>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</si>
  <si>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</si>
  <si>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</si>
  <si>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</si>
  <si>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</si>
  <si>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</si>
  <si>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</si>
  <si>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</si>
  <si>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</si>
  <si>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</si>
  <si>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</si>
  <si>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</si>
  <si>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</si>
  <si>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</si>
  <si>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</si>
  <si>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</si>
  <si>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</si>
  <si>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</si>
  <si>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</si>
  <si>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</si>
  <si>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</si>
  <si>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</si>
  <si>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</si>
  <si>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</si>
  <si>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</si>
  <si>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</si>
  <si>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</si>
  <si>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</si>
  <si>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</si>
  <si>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</si>
  <si>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</si>
  <si>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</si>
  <si>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</si>
  <si>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</si>
  <si>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</si>
  <si>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</si>
  <si>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</si>
  <si>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</si>
  <si>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</si>
  <si>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</si>
  <si>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</si>
  <si>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</si>
  <si>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</si>
  <si>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</si>
  <si>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</si>
  <si>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</si>
  <si>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</si>
  <si>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</si>
  <si>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</si>
  <si>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</si>
  <si>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</si>
  <si>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</si>
  <si>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</si>
  <si>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</si>
  <si>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</si>
  <si>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</si>
  <si>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</si>
  <si>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</si>
  <si>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</si>
  <si>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</si>
  <si>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</si>
  <si>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</si>
  <si>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</si>
  <si>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</si>
  <si>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</si>
  <si>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</si>
  <si>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</si>
  <si>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 DESARROLLO URBANO Y VIVIENDA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</si>
  <si>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</si>
  <si>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</si>
  <si>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</si>
  <si>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</si>
  <si>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</si>
  <si>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</si>
  <si>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</si>
  <si>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</si>
  <si>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 Y ABASTECIMIENTOS</t>
  </si>
  <si>
    <t>JEFATURA DE UNIDAD DEPARTAMENTAL DE COMPRAS Y CONTROL DE MATERIALES</t>
  </si>
  <si>
    <t>SUBDIRECCION DE SERVICIOS GENERALES</t>
  </si>
  <si>
    <t>JEFATURA DE UNIDAD DEPARTAMENTAL DE SERVICIOS Y MANTENIMIENTO</t>
  </si>
  <si>
    <t>DIRECTOR (A) "B"</t>
  </si>
  <si>
    <t>DIRECCION DE ENLACE ADMINISTRATIVO EN LA COMISION PARA LA RECONSTRUCCION DE LA CIUDAD DE MEXICO</t>
  </si>
  <si>
    <t>GUADALUPE</t>
  </si>
  <si>
    <t>CRUZ</t>
  </si>
  <si>
    <t>ARIZA</t>
  </si>
  <si>
    <t>LUIS RODRIGO</t>
  </si>
  <si>
    <t>PALACIOS</t>
  </si>
  <si>
    <t>CISNEROS</t>
  </si>
  <si>
    <t>DULCE FLOR GUADALUPE</t>
  </si>
  <si>
    <t>OROZCO</t>
  </si>
  <si>
    <t>RANGEL</t>
  </si>
  <si>
    <t>CARLOS JONATHAN</t>
  </si>
  <si>
    <t>PEREZ</t>
  </si>
  <si>
    <t>BLAS</t>
  </si>
  <si>
    <t>CLAUDIA ELODIA</t>
  </si>
  <si>
    <t>HERRERA</t>
  </si>
  <si>
    <t>SANCHEZ</t>
  </si>
  <si>
    <t>EVITA SILVIA</t>
  </si>
  <si>
    <t>BARRAGAN</t>
  </si>
  <si>
    <t>MARTINEZ</t>
  </si>
  <si>
    <t>SELENE</t>
  </si>
  <si>
    <t>ALVAREZ</t>
  </si>
  <si>
    <t>NUÑEZ</t>
  </si>
  <si>
    <t>RAFAEL</t>
  </si>
  <si>
    <t>CEDILLO</t>
  </si>
  <si>
    <t>VELAZQUEZ</t>
  </si>
  <si>
    <t>JENNIFER ITZEL</t>
  </si>
  <si>
    <t>RIVERA</t>
  </si>
  <si>
    <t>JORGE LUIS</t>
  </si>
  <si>
    <t>LOPEZ</t>
  </si>
  <si>
    <t>MALDONADO</t>
  </si>
  <si>
    <t>LAURA</t>
  </si>
  <si>
    <t>ACEVEDO</t>
  </si>
  <si>
    <t>GONZALEZ</t>
  </si>
  <si>
    <t>EUDINA</t>
  </si>
  <si>
    <t>AGUILAR</t>
  </si>
  <si>
    <t>Ver nota aclaratoria en la columna Nota</t>
  </si>
  <si>
    <t>Administración Pública</t>
  </si>
  <si>
    <t>Administración de Empresas</t>
  </si>
  <si>
    <t>Contador (a) Público (a)</t>
  </si>
  <si>
    <t>Contaduria Pública</t>
  </si>
  <si>
    <t>Economía</t>
  </si>
  <si>
    <t>Derecho</t>
  </si>
  <si>
    <t>Turismo</t>
  </si>
  <si>
    <t>https://transparencia.finanzas.cdmx.gob.mx/repositorio/public/upload/repositorio/DGAyF/2023/scp/fracc_XVII_perfiles/seduvi_19005786.pdf</t>
  </si>
  <si>
    <t>https://transparencia.finanzas.cdmx.gob.mx/repositorio/public/upload/repositorio/DGAyF/2024/scp/fracc_XVII/palacios_cisneros_luis_rodrigo_2024_T4.xlsx</t>
  </si>
  <si>
    <t>https://transparencia.finanzas.cdmx.gob.mx/repositorio/public/upload/repositorio/DGAyF/2023/scp/fracc_XVII_perfiles/seduvi_19005788.pdf</t>
  </si>
  <si>
    <t>https://transparencia.finanzas.cdmx.gob.mx/repositorio/public/upload/repositorio/DGAyF/2024/scp/fracc_XVII/orozco_rangel_dulce_flor_guadalupe_2024_T2.xlsx</t>
  </si>
  <si>
    <t>https://transparencia.finanzas.cdmx.gob.mx/repositorio/public/upload/repositorio/DGAyF/2023/scp/fracc_XVII_perfiles/seduvi_19005789.pdf</t>
  </si>
  <si>
    <t>https://transparencia.finanzas.cdmx.gob.mx/repositorio/public/upload/repositorio/DGAyF/2023/scp/fracc_XVII_perfiles/seduvi_19005790.pdf</t>
  </si>
  <si>
    <t>https://transparencia.finanzas.cdmx.gob.mx/repositorio/public/upload/repositorio/DGAyF/2024/scp/fracc_XVII/herrera_sanchez_claudia_elodia_2024_T4.xlsx</t>
  </si>
  <si>
    <t>https://transparencia.finanzas.cdmx.gob.mx/repositorio/public/upload/repositorio/DGAyF/2023/scp/fracc_XVII_perfiles/seduvi_19005792.pdf</t>
  </si>
  <si>
    <t>https://transparencia.finanzas.cdmx.gob.mx/repositorio/public/upload/repositorio/DGAyF/2023/scp/fracc_XVII_perfiles/seduvi_19005793.pdf</t>
  </si>
  <si>
    <t>http://transparencia.finanzas.cdmx.gob.mx/repositorio/public/upload/repositorio/DGAyF/2019/scp/fracc_XVII/alvarez_nunez_selene.xlsx</t>
  </si>
  <si>
    <t>https://transparencia.finanzas.cdmx.gob.mx/repositorio/public/upload/repositorio/DGAyF/2023/scp/fracc_XVII_perfiles/seduvi_19005795.pdf</t>
  </si>
  <si>
    <t>https://transparencia.finanzas.cdmx.gob.mx/repositorio/public/upload/repositorio/DGAyF/2024/scp/fracc_XVII/cedillo_velazquez_rafael_2024_T4.xlsx</t>
  </si>
  <si>
    <t>https://transparencia.finanzas.cdmx.gob.mx/repositorio/public/upload/repositorio/DGAyF/2023/scp/fracc_XVII_perfiles/seduvi_19005796.pdf</t>
  </si>
  <si>
    <t>https://transparencia.finanzas.cdmx.gob.mx/repositorio/public/upload/repositorio/DGAyF/2023/scp/fracc_XVII_perfiles/seduvi_19005797.pdf</t>
  </si>
  <si>
    <t>https://transparencia.finanzas.cdmx.gob.mx/repositorio/public/upload/repositorio/DGAyF/2024/scp/fracc_XVII/lopez_maldonado_jorge_luis_2024_T4.xlsx</t>
  </si>
  <si>
    <t>https://transparencia.finanzas.cdmx.gob.mx/repositorio/public/upload/repositorio/DGAyF/2023/scp/fracc_XVII_perfiles/seduvi_19005799.pdf</t>
  </si>
  <si>
    <t>https://transparencia.finanzas.cdmx.gob.mx/repositorio/public/upload/repositorio/DGAyF/2023/scp/fracc_XVII_perfiles/seduvi_19005800.pdf</t>
  </si>
  <si>
    <t>https://transparencia.finanzas.cdmx.gob.mx/repositorio/public/upload/repositorio/DGAyF/2023/scp/fracc_XVII/rangel_aguilar_eudina_2023_T2.xlsx</t>
  </si>
  <si>
    <t>VER NOTA ACLARATORIA EN LA COLUMNA NOTA</t>
  </si>
  <si>
    <t>NO ESPECIFICA PERIODO</t>
  </si>
  <si>
    <t xml:space="preserve">SECRETARIA DE GOBERNACION </t>
  </si>
  <si>
    <t>DIRECTOR (A) DE SEGUIMIENTO Y MEJORA INSTITUCIONAL</t>
  </si>
  <si>
    <t>ADMINISTRACION PUBLICA</t>
  </si>
  <si>
    <t>SUBDIRECTOR (A) DE RECURSOS HUMANOS</t>
  </si>
  <si>
    <t>SERVICIO DE ADMINISTRACION TRIBUTARIA</t>
  </si>
  <si>
    <t xml:space="preserve">JEFE (A) DE DEPARTAMENTO DE EVALUACION </t>
  </si>
  <si>
    <t xml:space="preserve">SECRETARIA DE INCLUSION Y BIENESTAR SOCIAL </t>
  </si>
  <si>
    <t xml:space="preserve">JUD DE DESARROLLO ORGANIZACIONAL </t>
  </si>
  <si>
    <t>ADMINISTRACION DE EMPRESAS</t>
  </si>
  <si>
    <t xml:space="preserve">AUXILIAR ADMINISTRATIVO (A) </t>
  </si>
  <si>
    <t xml:space="preserve">SECRETARIA DE DESARROLLO SOCIAL </t>
  </si>
  <si>
    <t>AUXILIAR ADMINISTRATIVO (A)</t>
  </si>
  <si>
    <t>SUBDIRECTOR (A) DE RECURSOS FINANCIEROS</t>
  </si>
  <si>
    <t>CONTADOR (A) PUBLICO (A)</t>
  </si>
  <si>
    <t xml:space="preserve">SUBSECRETARIA DE DERECHOS HUMANOS </t>
  </si>
  <si>
    <t>COORDINADOR (A) ADMINISTRATIVO (A)</t>
  </si>
  <si>
    <t>NO ESPECIFICA</t>
  </si>
  <si>
    <t>SUBDIRECTOR (A) DE RECURSOS MATERIALES</t>
  </si>
  <si>
    <t>INSTITUTO NACIONAL DE ECOLOGIA Y CAMBIO CLIMATICO</t>
  </si>
  <si>
    <t>JEFATURA EN EL DEPARTAMENTO DE CONTABILIDAD</t>
  </si>
  <si>
    <t>CONTADURIA PUBLICA</t>
  </si>
  <si>
    <t>INSTITUTO NACIONAL DE LAS PERSONAS ADULTAS MAYORES</t>
  </si>
  <si>
    <t>ASISTENTE ADMINISTRATIVO (A)</t>
  </si>
  <si>
    <t>ASOCIACION DE PROFESIONALES EN ADMINISTRACION DE PERSONAL</t>
  </si>
  <si>
    <t>ADMINISTRATIVO (A)</t>
  </si>
  <si>
    <t>SECRETARIA DE LA FUNCION PUBLICA</t>
  </si>
  <si>
    <t>SUBDIRECTOR (A) DE AUDITORIA</t>
  </si>
  <si>
    <t>ECONOMIA</t>
  </si>
  <si>
    <t>SECRETARIA DE GOBERNACION</t>
  </si>
  <si>
    <t>COORDINADOR (A)  TECNICO (A) DE EVALUACION Y SEGUIMIENTO</t>
  </si>
  <si>
    <t>COORDINADOR (A) DE ASESORES (AS) "B"</t>
  </si>
  <si>
    <t>SUBDIRECTOR (A) DE AREA</t>
  </si>
  <si>
    <t>DERECHO</t>
  </si>
  <si>
    <t>JEFE (A) DE DEPARTAMENTO DE RECURSOS MATERIALES Y SERVICIOS GENERALES</t>
  </si>
  <si>
    <t>ABOGADO (A)</t>
  </si>
  <si>
    <t xml:space="preserve">COMISION PARA LA RECONSTRUCCION </t>
  </si>
  <si>
    <t xml:space="preserve">SUBDIRECTOR (A) DE SEGUIMIENTO Y CONTROL </t>
  </si>
  <si>
    <t>TURISMO</t>
  </si>
  <si>
    <t>JUD DE CONTROL ADMINISTRATIVO</t>
  </si>
  <si>
    <t xml:space="preserve">JUD DE VINCULACION GUBERNAMENTAL 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</si>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</sst>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seduvi_19005786.pdf" TargetMode="External"/><Relationship Id="rId13" Type="http://schemas.openxmlformats.org/officeDocument/2006/relationships/hyperlink" Target="https://transparencia.finanzas.cdmx.gob.mx/repositorio/public/upload/repositorio/DGAyF/2023/scp/fracc_XVII_perfiles/seduvi_19005793.pdf" TargetMode="External"/><Relationship Id="rId18" Type="http://schemas.openxmlformats.org/officeDocument/2006/relationships/hyperlink" Target="https://transparencia.finanzas.cdmx.gob.mx/repositorio/public/upload/repositorio/DGAyF/2023/scp/fracc_XVII_perfiles/seduvi_19005800.pdf" TargetMode="External"/><Relationship Id="rId3" Type="http://schemas.openxmlformats.org/officeDocument/2006/relationships/hyperlink" Target="https://transparencia.finanzas.cdmx.gob.mx/repositorio/public/upload/repositorio/DGAyF/2024/scp/fracc_XVII/herrera_sanchez_claudia_elodia_2024_T4.xlsx" TargetMode="External"/><Relationship Id="rId7" Type="http://schemas.openxmlformats.org/officeDocument/2006/relationships/hyperlink" Target="https://transparencia.finanzas.cdmx.gob.mx/repositorio/public/upload/repositorio/DGAyF/2023/scp/fracc_XVII/rangel_aguilar_eudina_2023_T2.xlsx" TargetMode="External"/><Relationship Id="rId12" Type="http://schemas.openxmlformats.org/officeDocument/2006/relationships/hyperlink" Target="https://transparencia.finanzas.cdmx.gob.mx/repositorio/public/upload/repositorio/DGAyF/2023/scp/fracc_XVII_perfiles/seduvi_19005792.pdf" TargetMode="External"/><Relationship Id="rId17" Type="http://schemas.openxmlformats.org/officeDocument/2006/relationships/hyperlink" Target="https://transparencia.finanzas.cdmx.gob.mx/repositorio/public/upload/repositorio/DGAyF/2023/scp/fracc_XVII_perfiles/seduvi_19005799.pdf" TargetMode="External"/><Relationship Id="rId2" Type="http://schemas.openxmlformats.org/officeDocument/2006/relationships/hyperlink" Target="https://transparencia.finanzas.cdmx.gob.mx/repositorio/public/upload/repositorio/DGAyF/2024/scp/fracc_XVII/orozco_rangel_dulce_flor_guadalupe_2024_T2.xlsx" TargetMode="External"/><Relationship Id="rId16" Type="http://schemas.openxmlformats.org/officeDocument/2006/relationships/hyperlink" Target="https://transparencia.finanzas.cdmx.gob.mx/repositorio/public/upload/repositorio/DGAyF/2023/scp/fracc_XVII_perfiles/seduvi_19005797.pdf" TargetMode="External"/><Relationship Id="rId20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4/scp/fracc_XVII/palacios_cisneros_luis_rodrigo_2024_T4.xlsx" TargetMode="External"/><Relationship Id="rId6" Type="http://schemas.openxmlformats.org/officeDocument/2006/relationships/hyperlink" Target="https://transparencia.finanzas.cdmx.gob.mx/repositorio/public/upload/repositorio/DGAyF/2024/scp/fracc_XVII/lopez_maldonado_jorge_luis_2024_T4.xlsx" TargetMode="External"/><Relationship Id="rId11" Type="http://schemas.openxmlformats.org/officeDocument/2006/relationships/hyperlink" Target="https://transparencia.finanzas.cdmx.gob.mx/repositorio/public/upload/repositorio/DGAyF/2023/scp/fracc_XVII_perfiles/seduvi_19005790.pdf" TargetMode="External"/><Relationship Id="rId5" Type="http://schemas.openxmlformats.org/officeDocument/2006/relationships/hyperlink" Target="https://transparencia.finanzas.cdmx.gob.mx/repositorio/public/upload/repositorio/DGAyF/2024/scp/fracc_XVII/cedillo_velazquez_rafael_2024_T4.xlsx" TargetMode="External"/><Relationship Id="rId15" Type="http://schemas.openxmlformats.org/officeDocument/2006/relationships/hyperlink" Target="https://transparencia.finanzas.cdmx.gob.mx/repositorio/public/upload/repositorio/DGAyF/2023/scp/fracc_XVII_perfiles/seduvi_19005796.pdf" TargetMode="External"/><Relationship Id="rId10" Type="http://schemas.openxmlformats.org/officeDocument/2006/relationships/hyperlink" Target="https://transparencia.finanzas.cdmx.gob.mx/repositorio/public/upload/repositorio/DGAyF/2023/scp/fracc_XVII_perfiles/seduvi_19005789.pdf" TargetMode="External"/><Relationship Id="rId19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://transparencia.finanzas.cdmx.gob.mx/repositorio/public/upload/repositorio/DGAyF/2019/scp/fracc_XVII/alvarez_nunez_selene.xlsx" TargetMode="External"/><Relationship Id="rId9" Type="http://schemas.openxmlformats.org/officeDocument/2006/relationships/hyperlink" Target="https://transparencia.finanzas.cdmx.gob.mx/repositorio/public/upload/repositorio/DGAyF/2023/scp/fracc_XVII_perfiles/seduvi_19005788.pdf" TargetMode="External"/><Relationship Id="rId14" Type="http://schemas.openxmlformats.org/officeDocument/2006/relationships/hyperlink" Target="https://transparencia.finanzas.cdmx.gob.mx/repositorio/public/upload/repositorio/DGAyF/2023/scp/fracc_XVII_perfiles/seduvi_190057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98</v>
      </c>
      <c r="G8" s="4" t="s">
        <v>99</v>
      </c>
      <c r="H8" s="4" t="s">
        <v>100</v>
      </c>
      <c r="I8" s="4" t="s">
        <v>56</v>
      </c>
      <c r="J8" s="4" t="s">
        <v>83</v>
      </c>
      <c r="K8" s="4" t="s">
        <v>58</v>
      </c>
      <c r="L8" s="4" t="s">
        <v>132</v>
      </c>
      <c r="M8" s="7" t="str">
        <f ca="1">HYPERLINK("#"&amp;CELL("direccion",Tabla_472796!A4),"1")</f>
        <v>1</v>
      </c>
      <c r="N8" s="7" t="s">
        <v>200</v>
      </c>
      <c r="O8" s="7" t="s">
        <v>140</v>
      </c>
      <c r="P8" t="s">
        <v>69</v>
      </c>
      <c r="Q8" s="7" t="s">
        <v>202</v>
      </c>
      <c r="R8" t="s">
        <v>81</v>
      </c>
      <c r="S8" s="3">
        <v>45747</v>
      </c>
      <c r="T8" s="5" t="s">
        <v>203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101</v>
      </c>
      <c r="G9" s="4" t="s">
        <v>102</v>
      </c>
      <c r="H9" s="4" t="s">
        <v>103</v>
      </c>
      <c r="I9" s="4" t="s">
        <v>56</v>
      </c>
      <c r="J9" s="4" t="s">
        <v>83</v>
      </c>
      <c r="K9" s="4" t="s">
        <v>64</v>
      </c>
      <c r="L9" s="4" t="s">
        <v>133</v>
      </c>
      <c r="M9" s="7" t="str">
        <f ca="1">HYPERLINK("#"&amp;CELL("direccion",Tabla_472796!A7),"2")</f>
        <v>2</v>
      </c>
      <c r="N9" s="7" t="s">
        <v>141</v>
      </c>
      <c r="O9" s="7" t="s">
        <v>142</v>
      </c>
      <c r="P9" s="4" t="s">
        <v>69</v>
      </c>
      <c r="Q9" s="7" t="s">
        <v>202</v>
      </c>
      <c r="R9" s="4" t="s">
        <v>81</v>
      </c>
      <c r="S9" s="3">
        <v>45747</v>
      </c>
      <c r="T9" s="5" t="s">
        <v>203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86</v>
      </c>
      <c r="E10" s="4" t="s">
        <v>87</v>
      </c>
      <c r="F10" s="4" t="s">
        <v>104</v>
      </c>
      <c r="G10" s="4" t="s">
        <v>105</v>
      </c>
      <c r="H10" s="4" t="s">
        <v>106</v>
      </c>
      <c r="I10" s="4" t="s">
        <v>57</v>
      </c>
      <c r="J10" s="4" t="s">
        <v>83</v>
      </c>
      <c r="K10" s="4" t="s">
        <v>63</v>
      </c>
      <c r="L10" s="4" t="s">
        <v>134</v>
      </c>
      <c r="M10" s="7" t="str">
        <f ca="1">HYPERLINK("#"&amp;CELL("direccion",Tabla_472796!A10),"3")</f>
        <v>3</v>
      </c>
      <c r="N10" s="7" t="s">
        <v>143</v>
      </c>
      <c r="O10" s="7" t="s">
        <v>144</v>
      </c>
      <c r="P10" s="4" t="s">
        <v>69</v>
      </c>
      <c r="Q10" s="7" t="s">
        <v>202</v>
      </c>
      <c r="R10" s="4" t="s">
        <v>81</v>
      </c>
      <c r="S10" s="3">
        <v>45747</v>
      </c>
      <c r="T10" s="5" t="s">
        <v>203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86</v>
      </c>
      <c r="E11" s="4" t="s">
        <v>88</v>
      </c>
      <c r="F11" s="4" t="s">
        <v>107</v>
      </c>
      <c r="G11" s="4" t="s">
        <v>108</v>
      </c>
      <c r="H11" s="4" t="s">
        <v>109</v>
      </c>
      <c r="I11" s="4" t="s">
        <v>56</v>
      </c>
      <c r="J11" s="4" t="s">
        <v>83</v>
      </c>
      <c r="K11" s="4" t="s">
        <v>58</v>
      </c>
      <c r="L11" s="4" t="s">
        <v>132</v>
      </c>
      <c r="M11" s="7" t="str">
        <f ca="1">HYPERLINK("#"&amp;CELL("direccion",Tabla_472796!A13),"4")</f>
        <v>4</v>
      </c>
      <c r="N11" s="7" t="s">
        <v>200</v>
      </c>
      <c r="O11" s="7" t="s">
        <v>145</v>
      </c>
      <c r="P11" s="4" t="s">
        <v>69</v>
      </c>
      <c r="Q11" s="7" t="s">
        <v>202</v>
      </c>
      <c r="R11" s="4" t="s">
        <v>81</v>
      </c>
      <c r="S11" s="3">
        <v>45747</v>
      </c>
      <c r="T11" s="5" t="s">
        <v>203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84</v>
      </c>
      <c r="E12" s="4" t="s">
        <v>89</v>
      </c>
      <c r="F12" s="4" t="s">
        <v>110</v>
      </c>
      <c r="G12" s="4" t="s">
        <v>111</v>
      </c>
      <c r="H12" s="4" t="s">
        <v>112</v>
      </c>
      <c r="I12" s="4" t="s">
        <v>57</v>
      </c>
      <c r="J12" s="4" t="s">
        <v>83</v>
      </c>
      <c r="K12" s="4" t="s">
        <v>63</v>
      </c>
      <c r="L12" s="4" t="s">
        <v>135</v>
      </c>
      <c r="M12" s="7" t="str">
        <f ca="1">HYPERLINK("#"&amp;CELL("direccion",Tabla_472796!A16),"5")</f>
        <v>5</v>
      </c>
      <c r="N12" s="7" t="s">
        <v>146</v>
      </c>
      <c r="O12" s="7" t="s">
        <v>147</v>
      </c>
      <c r="P12" s="4" t="s">
        <v>69</v>
      </c>
      <c r="Q12" s="7" t="s">
        <v>202</v>
      </c>
      <c r="R12" s="4" t="s">
        <v>81</v>
      </c>
      <c r="S12" s="3">
        <v>45747</v>
      </c>
      <c r="T12" s="5" t="s">
        <v>203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86</v>
      </c>
      <c r="E13" s="4" t="s">
        <v>90</v>
      </c>
      <c r="F13" s="4" t="s">
        <v>113</v>
      </c>
      <c r="G13" s="4" t="s">
        <v>114</v>
      </c>
      <c r="H13" s="4" t="s">
        <v>115</v>
      </c>
      <c r="I13" s="4" t="s">
        <v>57</v>
      </c>
      <c r="J13" s="4" t="s">
        <v>83</v>
      </c>
      <c r="K13" s="4" t="s">
        <v>58</v>
      </c>
      <c r="L13" s="4" t="s">
        <v>132</v>
      </c>
      <c r="M13" s="7" t="str">
        <f ca="1">HYPERLINK("#"&amp;CELL("direccion",Tabla_472796!A19),"6")</f>
        <v>6</v>
      </c>
      <c r="N13" s="7" t="s">
        <v>200</v>
      </c>
      <c r="O13" s="7" t="s">
        <v>148</v>
      </c>
      <c r="P13" s="4" t="s">
        <v>69</v>
      </c>
      <c r="Q13" s="7" t="s">
        <v>202</v>
      </c>
      <c r="R13" s="4" t="s">
        <v>81</v>
      </c>
      <c r="S13" s="3">
        <v>45747</v>
      </c>
      <c r="T13" s="5" t="s">
        <v>203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86</v>
      </c>
      <c r="E14" s="4" t="s">
        <v>91</v>
      </c>
      <c r="F14" s="4" t="s">
        <v>116</v>
      </c>
      <c r="G14" s="4" t="s">
        <v>117</v>
      </c>
      <c r="H14" s="4" t="s">
        <v>118</v>
      </c>
      <c r="I14" s="4" t="s">
        <v>57</v>
      </c>
      <c r="J14" s="4" t="s">
        <v>83</v>
      </c>
      <c r="K14" s="4" t="s">
        <v>63</v>
      </c>
      <c r="L14" s="4" t="s">
        <v>136</v>
      </c>
      <c r="M14" s="7" t="str">
        <f ca="1">HYPERLINK("#"&amp;CELL("direccion",Tabla_472796!A22),"7")</f>
        <v>7</v>
      </c>
      <c r="N14" s="7" t="s">
        <v>149</v>
      </c>
      <c r="O14" s="7" t="s">
        <v>150</v>
      </c>
      <c r="P14" s="4" t="s">
        <v>69</v>
      </c>
      <c r="Q14" s="7" t="s">
        <v>202</v>
      </c>
      <c r="R14" s="4" t="s">
        <v>81</v>
      </c>
      <c r="S14" s="3">
        <v>45747</v>
      </c>
      <c r="T14" s="5" t="s">
        <v>203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84</v>
      </c>
      <c r="E15" s="4" t="s">
        <v>92</v>
      </c>
      <c r="F15" s="4" t="s">
        <v>119</v>
      </c>
      <c r="G15" s="4" t="s">
        <v>120</v>
      </c>
      <c r="H15" s="4" t="s">
        <v>121</v>
      </c>
      <c r="I15" s="4" t="s">
        <v>56</v>
      </c>
      <c r="J15" s="4" t="s">
        <v>83</v>
      </c>
      <c r="K15" s="4" t="s">
        <v>63</v>
      </c>
      <c r="L15" s="4" t="s">
        <v>137</v>
      </c>
      <c r="M15" s="7" t="str">
        <f ca="1">HYPERLINK("#"&amp;CELL("direccion",Tabla_472796!A25),"8")</f>
        <v>8</v>
      </c>
      <c r="N15" s="7" t="s">
        <v>151</v>
      </c>
      <c r="O15" s="7" t="s">
        <v>152</v>
      </c>
      <c r="P15" s="4" t="s">
        <v>69</v>
      </c>
      <c r="Q15" s="7" t="s">
        <v>202</v>
      </c>
      <c r="R15" s="4" t="s">
        <v>81</v>
      </c>
      <c r="S15" s="3">
        <v>45747</v>
      </c>
      <c r="T15" s="5" t="s">
        <v>203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86</v>
      </c>
      <c r="E16" s="4" t="s">
        <v>93</v>
      </c>
      <c r="F16" s="4" t="s">
        <v>122</v>
      </c>
      <c r="G16" s="4" t="s">
        <v>123</v>
      </c>
      <c r="H16" s="4" t="s">
        <v>99</v>
      </c>
      <c r="I16" s="4" t="s">
        <v>57</v>
      </c>
      <c r="J16" s="4" t="s">
        <v>83</v>
      </c>
      <c r="K16" s="4" t="s">
        <v>58</v>
      </c>
      <c r="L16" s="4" t="s">
        <v>132</v>
      </c>
      <c r="M16" s="7" t="str">
        <f ca="1">HYPERLINK("#"&amp;CELL("direccion",Tabla_472796!A28),"9")</f>
        <v>9</v>
      </c>
      <c r="N16" s="7" t="s">
        <v>200</v>
      </c>
      <c r="O16" s="7" t="s">
        <v>153</v>
      </c>
      <c r="P16" s="4" t="s">
        <v>69</v>
      </c>
      <c r="Q16" s="7" t="s">
        <v>202</v>
      </c>
      <c r="R16" s="4" t="s">
        <v>81</v>
      </c>
      <c r="S16" s="3">
        <v>45747</v>
      </c>
      <c r="T16" s="5" t="s">
        <v>203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84</v>
      </c>
      <c r="E17" s="4" t="s">
        <v>94</v>
      </c>
      <c r="F17" s="4" t="s">
        <v>124</v>
      </c>
      <c r="G17" s="4" t="s">
        <v>125</v>
      </c>
      <c r="H17" s="4" t="s">
        <v>126</v>
      </c>
      <c r="I17" s="4" t="s">
        <v>56</v>
      </c>
      <c r="J17" s="4" t="s">
        <v>83</v>
      </c>
      <c r="K17" s="4" t="s">
        <v>63</v>
      </c>
      <c r="L17" s="4" t="s">
        <v>138</v>
      </c>
      <c r="M17" s="7" t="str">
        <f ca="1">HYPERLINK("#"&amp;CELL("direccion",Tabla_472796!A31),"10")</f>
        <v>10</v>
      </c>
      <c r="N17" s="7" t="s">
        <v>154</v>
      </c>
      <c r="O17" s="7" t="s">
        <v>155</v>
      </c>
      <c r="P17" s="4" t="s">
        <v>69</v>
      </c>
      <c r="Q17" s="7" t="s">
        <v>202</v>
      </c>
      <c r="R17" s="4" t="s">
        <v>81</v>
      </c>
      <c r="S17" s="3">
        <v>45747</v>
      </c>
      <c r="T17" s="5" t="s">
        <v>203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86</v>
      </c>
      <c r="E18" s="4" t="s">
        <v>95</v>
      </c>
      <c r="F18" s="4" t="s">
        <v>127</v>
      </c>
      <c r="G18" s="4" t="s">
        <v>128</v>
      </c>
      <c r="H18" s="4" t="s">
        <v>129</v>
      </c>
      <c r="I18" s="4" t="s">
        <v>57</v>
      </c>
      <c r="J18" s="4" t="s">
        <v>83</v>
      </c>
      <c r="K18" s="4" t="s">
        <v>58</v>
      </c>
      <c r="L18" s="4" t="s">
        <v>132</v>
      </c>
      <c r="M18" s="7" t="str">
        <f ca="1">HYPERLINK("#"&amp;CELL("direccion",Tabla_472796!A34),"11")</f>
        <v>11</v>
      </c>
      <c r="N18" s="7" t="s">
        <v>200</v>
      </c>
      <c r="O18" s="7" t="s">
        <v>156</v>
      </c>
      <c r="P18" s="4" t="s">
        <v>69</v>
      </c>
      <c r="Q18" s="7" t="s">
        <v>202</v>
      </c>
      <c r="R18" s="4" t="s">
        <v>81</v>
      </c>
      <c r="S18" s="3">
        <v>45747</v>
      </c>
      <c r="T18" s="5" t="s">
        <v>203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96</v>
      </c>
      <c r="E19" s="4" t="s">
        <v>97</v>
      </c>
      <c r="F19" s="4" t="s">
        <v>130</v>
      </c>
      <c r="G19" s="4" t="s">
        <v>106</v>
      </c>
      <c r="H19" s="4" t="s">
        <v>131</v>
      </c>
      <c r="I19" s="4" t="s">
        <v>57</v>
      </c>
      <c r="J19" s="4" t="s">
        <v>83</v>
      </c>
      <c r="K19" s="4" t="s">
        <v>62</v>
      </c>
      <c r="L19" s="4" t="s">
        <v>139</v>
      </c>
      <c r="M19" s="7" t="str">
        <f ca="1">HYPERLINK("#"&amp;CELL("direccion",Tabla_472796!A37),"12")</f>
        <v>12</v>
      </c>
      <c r="N19" s="7" t="s">
        <v>157</v>
      </c>
      <c r="O19" s="7" t="s">
        <v>201</v>
      </c>
      <c r="P19" s="4" t="s">
        <v>69</v>
      </c>
      <c r="Q19" s="7" t="s">
        <v>202</v>
      </c>
      <c r="R19" s="4" t="s">
        <v>81</v>
      </c>
      <c r="S19" s="3">
        <v>45747</v>
      </c>
      <c r="T19" s="5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9" r:id="rId1"/>
    <hyperlink ref="N10" r:id="rId2"/>
    <hyperlink ref="N12" r:id="rId3"/>
    <hyperlink ref="N14" r:id="rId4"/>
    <hyperlink ref="N15" r:id="rId5"/>
    <hyperlink ref="N17" r:id="rId6"/>
    <hyperlink ref="N19" r:id="rId7"/>
    <hyperlink ref="O8" r:id="rId8"/>
    <hyperlink ref="O9" r:id="rId9"/>
    <hyperlink ref="O10" r:id="rId10"/>
    <hyperlink ref="O11" r:id="rId11"/>
    <hyperlink ref="O12" r:id="rId12"/>
    <hyperlink ref="O13" r:id="rId13"/>
    <hyperlink ref="O14" r:id="rId14"/>
    <hyperlink ref="O15" r:id="rId15"/>
    <hyperlink ref="O16" r:id="rId16"/>
    <hyperlink ref="O17" r:id="rId17"/>
    <hyperlink ref="O18" r:id="rId18"/>
    <hyperlink ref="Q8" r:id="rId19"/>
    <hyperlink ref="Q9:Q19" r:id="rId20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 t="s">
        <v>158</v>
      </c>
      <c r="C4" s="3" t="s">
        <v>158</v>
      </c>
      <c r="D4" s="4" t="s">
        <v>158</v>
      </c>
      <c r="E4" s="4" t="s">
        <v>158</v>
      </c>
      <c r="F4" s="4" t="s">
        <v>158</v>
      </c>
    </row>
    <row r="5" spans="1:6" x14ac:dyDescent="0.25">
      <c r="A5" s="4">
        <v>1</v>
      </c>
      <c r="B5" s="3" t="s">
        <v>158</v>
      </c>
      <c r="C5" s="3" t="s">
        <v>158</v>
      </c>
      <c r="D5" s="4" t="s">
        <v>158</v>
      </c>
      <c r="E5" s="4" t="s">
        <v>158</v>
      </c>
      <c r="F5" s="4" t="s">
        <v>158</v>
      </c>
    </row>
    <row r="6" spans="1:6" x14ac:dyDescent="0.25">
      <c r="A6" s="4">
        <v>1</v>
      </c>
      <c r="B6" s="3" t="s">
        <v>158</v>
      </c>
      <c r="C6" s="3" t="s">
        <v>158</v>
      </c>
      <c r="D6" s="4" t="s">
        <v>158</v>
      </c>
      <c r="E6" s="4" t="s">
        <v>158</v>
      </c>
      <c r="F6" s="4" t="s">
        <v>158</v>
      </c>
    </row>
    <row r="7" spans="1:6" x14ac:dyDescent="0.25">
      <c r="A7" s="4">
        <v>2</v>
      </c>
      <c r="B7" s="3">
        <v>44228</v>
      </c>
      <c r="C7" s="9" t="s">
        <v>159</v>
      </c>
      <c r="D7" s="4" t="s">
        <v>160</v>
      </c>
      <c r="E7" s="4" t="s">
        <v>161</v>
      </c>
      <c r="F7" s="4" t="s">
        <v>162</v>
      </c>
    </row>
    <row r="8" spans="1:6" x14ac:dyDescent="0.25">
      <c r="A8" s="4">
        <v>2</v>
      </c>
      <c r="B8" s="3">
        <v>43282</v>
      </c>
      <c r="C8" s="3">
        <v>44228</v>
      </c>
      <c r="D8" s="4" t="s">
        <v>160</v>
      </c>
      <c r="E8" s="4" t="s">
        <v>163</v>
      </c>
      <c r="F8" s="4" t="s">
        <v>162</v>
      </c>
    </row>
    <row r="9" spans="1:6" x14ac:dyDescent="0.25">
      <c r="A9" s="4">
        <v>2</v>
      </c>
      <c r="B9" s="3">
        <v>40695</v>
      </c>
      <c r="C9" s="3">
        <v>43282</v>
      </c>
      <c r="D9" s="4" t="s">
        <v>164</v>
      </c>
      <c r="E9" s="4" t="s">
        <v>165</v>
      </c>
      <c r="F9" s="4" t="s">
        <v>162</v>
      </c>
    </row>
    <row r="10" spans="1:6" x14ac:dyDescent="0.25">
      <c r="A10" s="4">
        <v>3</v>
      </c>
      <c r="B10" s="8">
        <v>2023</v>
      </c>
      <c r="C10" s="8">
        <v>2024</v>
      </c>
      <c r="D10" s="4" t="s">
        <v>166</v>
      </c>
      <c r="E10" s="4" t="s">
        <v>167</v>
      </c>
      <c r="F10" s="4" t="s">
        <v>168</v>
      </c>
    </row>
    <row r="11" spans="1:6" x14ac:dyDescent="0.25">
      <c r="A11" s="4">
        <v>3</v>
      </c>
      <c r="B11" s="8">
        <v>2019</v>
      </c>
      <c r="C11" s="8">
        <v>2023</v>
      </c>
      <c r="D11" s="4" t="s">
        <v>166</v>
      </c>
      <c r="E11" s="4" t="s">
        <v>169</v>
      </c>
      <c r="F11" s="4" t="s">
        <v>168</v>
      </c>
    </row>
    <row r="12" spans="1:6" x14ac:dyDescent="0.25">
      <c r="A12" s="4">
        <v>3</v>
      </c>
      <c r="B12" s="8">
        <v>2015</v>
      </c>
      <c r="C12" s="8">
        <v>2018</v>
      </c>
      <c r="D12" s="4" t="s">
        <v>170</v>
      </c>
      <c r="E12" s="4" t="s">
        <v>171</v>
      </c>
      <c r="F12" s="4" t="s">
        <v>168</v>
      </c>
    </row>
    <row r="13" spans="1:6" x14ac:dyDescent="0.25">
      <c r="A13" s="4">
        <v>4</v>
      </c>
      <c r="B13" s="3" t="s">
        <v>158</v>
      </c>
      <c r="C13" s="3" t="s">
        <v>158</v>
      </c>
      <c r="D13" s="4" t="s">
        <v>158</v>
      </c>
      <c r="E13" s="4" t="s">
        <v>158</v>
      </c>
      <c r="F13" s="4" t="s">
        <v>158</v>
      </c>
    </row>
    <row r="14" spans="1:6" x14ac:dyDescent="0.25">
      <c r="A14" s="4">
        <v>4</v>
      </c>
      <c r="B14" s="3" t="s">
        <v>158</v>
      </c>
      <c r="C14" s="3" t="s">
        <v>158</v>
      </c>
      <c r="D14" s="4" t="s">
        <v>158</v>
      </c>
      <c r="E14" s="4" t="s">
        <v>158</v>
      </c>
      <c r="F14" s="4" t="s">
        <v>158</v>
      </c>
    </row>
    <row r="15" spans="1:6" x14ac:dyDescent="0.25">
      <c r="A15" s="4">
        <v>4</v>
      </c>
      <c r="B15" s="3" t="s">
        <v>158</v>
      </c>
      <c r="C15" s="3" t="s">
        <v>158</v>
      </c>
      <c r="D15" s="4" t="s">
        <v>158</v>
      </c>
      <c r="E15" s="4" t="s">
        <v>158</v>
      </c>
      <c r="F15" s="4" t="s">
        <v>158</v>
      </c>
    </row>
    <row r="16" spans="1:6" x14ac:dyDescent="0.25">
      <c r="A16" s="4">
        <v>5</v>
      </c>
      <c r="B16" s="3">
        <v>43617</v>
      </c>
      <c r="C16" s="3">
        <v>45612</v>
      </c>
      <c r="D16" s="4" t="s">
        <v>160</v>
      </c>
      <c r="E16" s="4" t="s">
        <v>172</v>
      </c>
      <c r="F16" s="4" t="s">
        <v>173</v>
      </c>
    </row>
    <row r="17" spans="1:6" x14ac:dyDescent="0.25">
      <c r="A17" s="4">
        <v>5</v>
      </c>
      <c r="B17" s="3">
        <v>43221</v>
      </c>
      <c r="C17" s="3">
        <v>43617</v>
      </c>
      <c r="D17" s="4" t="s">
        <v>174</v>
      </c>
      <c r="E17" s="4" t="s">
        <v>175</v>
      </c>
      <c r="F17" s="4" t="s">
        <v>173</v>
      </c>
    </row>
    <row r="18" spans="1:6" x14ac:dyDescent="0.25">
      <c r="A18" s="4">
        <v>5</v>
      </c>
      <c r="B18" s="3">
        <v>43160</v>
      </c>
      <c r="C18" s="3">
        <v>43191</v>
      </c>
      <c r="D18" s="4" t="s">
        <v>176</v>
      </c>
      <c r="E18" s="4" t="s">
        <v>177</v>
      </c>
      <c r="F18" s="4" t="s">
        <v>173</v>
      </c>
    </row>
    <row r="19" spans="1:6" x14ac:dyDescent="0.25">
      <c r="A19" s="4">
        <v>6</v>
      </c>
      <c r="B19" s="3" t="s">
        <v>158</v>
      </c>
      <c r="C19" s="3" t="s">
        <v>158</v>
      </c>
      <c r="D19" s="4" t="s">
        <v>158</v>
      </c>
      <c r="E19" s="4" t="s">
        <v>158</v>
      </c>
      <c r="F19" s="4" t="s">
        <v>158</v>
      </c>
    </row>
    <row r="20" spans="1:6" x14ac:dyDescent="0.25">
      <c r="A20" s="4">
        <v>6</v>
      </c>
      <c r="B20" s="3" t="s">
        <v>158</v>
      </c>
      <c r="C20" s="3" t="s">
        <v>158</v>
      </c>
      <c r="D20" s="4" t="s">
        <v>158</v>
      </c>
      <c r="E20" s="4" t="s">
        <v>158</v>
      </c>
      <c r="F20" s="4" t="s">
        <v>158</v>
      </c>
    </row>
    <row r="21" spans="1:6" x14ac:dyDescent="0.25">
      <c r="A21" s="4">
        <v>6</v>
      </c>
      <c r="B21" s="3" t="s">
        <v>158</v>
      </c>
      <c r="C21" s="3" t="s">
        <v>158</v>
      </c>
      <c r="D21" s="4" t="s">
        <v>158</v>
      </c>
      <c r="E21" s="4" t="s">
        <v>158</v>
      </c>
      <c r="F21" s="4" t="s">
        <v>158</v>
      </c>
    </row>
    <row r="22" spans="1:6" x14ac:dyDescent="0.25">
      <c r="A22" s="4">
        <v>7</v>
      </c>
      <c r="B22" s="3">
        <v>41426</v>
      </c>
      <c r="C22" s="3">
        <v>43115</v>
      </c>
      <c r="D22" s="4" t="s">
        <v>178</v>
      </c>
      <c r="E22" s="4" t="s">
        <v>179</v>
      </c>
      <c r="F22" s="4" t="s">
        <v>180</v>
      </c>
    </row>
    <row r="23" spans="1:6" x14ac:dyDescent="0.25">
      <c r="A23" s="4">
        <v>7</v>
      </c>
      <c r="B23" s="3">
        <v>39173</v>
      </c>
      <c r="C23" s="3">
        <v>41061</v>
      </c>
      <c r="D23" s="4" t="s">
        <v>181</v>
      </c>
      <c r="E23" s="4" t="s">
        <v>182</v>
      </c>
      <c r="F23" s="4" t="s">
        <v>180</v>
      </c>
    </row>
    <row r="24" spans="1:6" x14ac:dyDescent="0.25">
      <c r="A24" s="4">
        <v>7</v>
      </c>
      <c r="B24" s="8">
        <v>2005</v>
      </c>
      <c r="C24" s="8">
        <v>2007</v>
      </c>
      <c r="D24" s="4" t="s">
        <v>183</v>
      </c>
      <c r="E24" s="4" t="s">
        <v>184</v>
      </c>
      <c r="F24" s="4" t="s">
        <v>180</v>
      </c>
    </row>
    <row r="25" spans="1:6" x14ac:dyDescent="0.25">
      <c r="A25" s="4">
        <v>8</v>
      </c>
      <c r="B25" s="3">
        <v>45352</v>
      </c>
      <c r="C25" s="8">
        <v>2024</v>
      </c>
      <c r="D25" s="4" t="s">
        <v>185</v>
      </c>
      <c r="E25" s="4" t="s">
        <v>186</v>
      </c>
      <c r="F25" s="4" t="s">
        <v>187</v>
      </c>
    </row>
    <row r="26" spans="1:6" x14ac:dyDescent="0.25">
      <c r="A26" s="4">
        <v>8</v>
      </c>
      <c r="B26" s="3">
        <v>44197</v>
      </c>
      <c r="C26" s="3">
        <v>45292</v>
      </c>
      <c r="D26" s="4" t="s">
        <v>188</v>
      </c>
      <c r="E26" s="4" t="s">
        <v>189</v>
      </c>
      <c r="F26" s="4" t="s">
        <v>187</v>
      </c>
    </row>
    <row r="27" spans="1:6" x14ac:dyDescent="0.25">
      <c r="A27" s="4">
        <v>8</v>
      </c>
      <c r="B27" s="3">
        <v>43132</v>
      </c>
      <c r="C27" s="3">
        <v>44166</v>
      </c>
      <c r="D27" s="4" t="s">
        <v>188</v>
      </c>
      <c r="E27" s="4" t="s">
        <v>190</v>
      </c>
      <c r="F27" s="4" t="s">
        <v>187</v>
      </c>
    </row>
    <row r="28" spans="1:6" x14ac:dyDescent="0.25">
      <c r="A28" s="4">
        <v>9</v>
      </c>
      <c r="B28" s="3" t="s">
        <v>158</v>
      </c>
      <c r="C28" s="3" t="s">
        <v>158</v>
      </c>
      <c r="D28" s="4" t="s">
        <v>158</v>
      </c>
      <c r="E28" s="4" t="s">
        <v>158</v>
      </c>
      <c r="F28" s="4" t="s">
        <v>158</v>
      </c>
    </row>
    <row r="29" spans="1:6" x14ac:dyDescent="0.25">
      <c r="A29" s="4">
        <v>9</v>
      </c>
      <c r="B29" s="3" t="s">
        <v>158</v>
      </c>
      <c r="C29" s="3" t="s">
        <v>158</v>
      </c>
      <c r="D29" s="4" t="s">
        <v>158</v>
      </c>
      <c r="E29" s="4" t="s">
        <v>158</v>
      </c>
      <c r="F29" s="4" t="s">
        <v>158</v>
      </c>
    </row>
    <row r="30" spans="1:6" x14ac:dyDescent="0.25">
      <c r="A30" s="4">
        <v>9</v>
      </c>
      <c r="B30" s="3" t="s">
        <v>158</v>
      </c>
      <c r="C30" s="3" t="s">
        <v>158</v>
      </c>
      <c r="D30" s="4" t="s">
        <v>158</v>
      </c>
      <c r="E30" s="4" t="s">
        <v>158</v>
      </c>
      <c r="F30" s="4" t="s">
        <v>158</v>
      </c>
    </row>
    <row r="31" spans="1:6" x14ac:dyDescent="0.25">
      <c r="A31" s="4">
        <v>10</v>
      </c>
      <c r="B31" s="3">
        <v>43556</v>
      </c>
      <c r="C31" s="9" t="s">
        <v>159</v>
      </c>
      <c r="D31" s="4" t="s">
        <v>188</v>
      </c>
      <c r="E31" s="4" t="s">
        <v>191</v>
      </c>
      <c r="F31" s="4" t="s">
        <v>192</v>
      </c>
    </row>
    <row r="32" spans="1:6" x14ac:dyDescent="0.25">
      <c r="A32" s="4">
        <v>10</v>
      </c>
      <c r="B32" s="3">
        <v>43221</v>
      </c>
      <c r="C32" s="3">
        <v>43525</v>
      </c>
      <c r="D32" s="4" t="s">
        <v>188</v>
      </c>
      <c r="E32" s="4" t="s">
        <v>193</v>
      </c>
      <c r="F32" s="4" t="s">
        <v>192</v>
      </c>
    </row>
    <row r="33" spans="1:6" x14ac:dyDescent="0.25">
      <c r="A33" s="4">
        <v>10</v>
      </c>
      <c r="B33" s="3">
        <v>42767</v>
      </c>
      <c r="C33" s="3">
        <v>42887</v>
      </c>
      <c r="D33" s="4" t="s">
        <v>164</v>
      </c>
      <c r="E33" s="4" t="s">
        <v>194</v>
      </c>
      <c r="F33" s="4" t="s">
        <v>192</v>
      </c>
    </row>
    <row r="34" spans="1:6" x14ac:dyDescent="0.25">
      <c r="A34" s="4">
        <v>11</v>
      </c>
      <c r="B34" s="3" t="s">
        <v>158</v>
      </c>
      <c r="C34" s="3" t="s">
        <v>158</v>
      </c>
      <c r="D34" s="4" t="s">
        <v>158</v>
      </c>
      <c r="E34" s="4" t="s">
        <v>158</v>
      </c>
      <c r="F34" s="4" t="s">
        <v>158</v>
      </c>
    </row>
    <row r="35" spans="1:6" x14ac:dyDescent="0.25">
      <c r="A35" s="4">
        <v>11</v>
      </c>
      <c r="B35" s="3" t="s">
        <v>158</v>
      </c>
      <c r="C35" s="3" t="s">
        <v>158</v>
      </c>
      <c r="D35" s="4" t="s">
        <v>158</v>
      </c>
      <c r="E35" s="4" t="s">
        <v>158</v>
      </c>
      <c r="F35" s="4" t="s">
        <v>158</v>
      </c>
    </row>
    <row r="36" spans="1:6" x14ac:dyDescent="0.25">
      <c r="A36" s="4">
        <v>11</v>
      </c>
      <c r="B36" s="3" t="s">
        <v>158</v>
      </c>
      <c r="C36" s="3" t="s">
        <v>158</v>
      </c>
      <c r="D36" s="4" t="s">
        <v>158</v>
      </c>
      <c r="E36" s="4" t="s">
        <v>158</v>
      </c>
      <c r="F36" s="4" t="s">
        <v>158</v>
      </c>
    </row>
    <row r="37" spans="1:6" x14ac:dyDescent="0.25">
      <c r="A37" s="4">
        <v>12</v>
      </c>
      <c r="B37" s="8">
        <v>2022</v>
      </c>
      <c r="C37" s="8">
        <v>2022</v>
      </c>
      <c r="D37" s="4" t="s">
        <v>195</v>
      </c>
      <c r="E37" s="4" t="s">
        <v>196</v>
      </c>
      <c r="F37" s="4" t="s">
        <v>197</v>
      </c>
    </row>
    <row r="38" spans="1:6" x14ac:dyDescent="0.25">
      <c r="A38" s="4">
        <v>12</v>
      </c>
      <c r="B38" s="8">
        <v>2020</v>
      </c>
      <c r="C38" s="8">
        <v>2022</v>
      </c>
      <c r="D38" s="4" t="s">
        <v>195</v>
      </c>
      <c r="E38" s="4" t="s">
        <v>198</v>
      </c>
      <c r="F38" s="4" t="s">
        <v>197</v>
      </c>
    </row>
    <row r="39" spans="1:6" x14ac:dyDescent="0.25">
      <c r="A39" s="4">
        <v>12</v>
      </c>
      <c r="B39" s="8">
        <v>2019</v>
      </c>
      <c r="C39" s="8">
        <v>2020</v>
      </c>
      <c r="D39" s="4" t="s">
        <v>195</v>
      </c>
      <c r="E39" s="4" t="s">
        <v>199</v>
      </c>
      <c r="F39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2025-04-09T18:27:07Z</dcterms:modified>
</cp:coreProperties>
</file>